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RCV Reconcilliation FINAL\"/>
    </mc:Choice>
  </mc:AlternateContent>
  <xr:revisionPtr revIDLastSave="0" documentId="13_ncr:1_{E35242AB-2AF5-480E-B657-B5BEF88E4197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Rep SR 58" sheetId="6" r:id="rId1"/>
  </sheets>
  <definedNames>
    <definedName name="_xlnm.Print_Titles" localSheetId="0">'Rep SR 58'!$1:$4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E12" i="6"/>
  <c r="F12" i="6"/>
  <c r="G12" i="6"/>
  <c r="H6" i="6"/>
  <c r="H7" i="6"/>
  <c r="H8" i="6"/>
  <c r="H9" i="6"/>
  <c r="H10" i="6"/>
  <c r="H11" i="6"/>
  <c r="H5" i="6"/>
  <c r="H12" i="6" l="1"/>
  <c r="G13" i="6" s="1"/>
  <c r="D13" i="6" l="1"/>
  <c r="E13" i="6"/>
  <c r="F13" i="6"/>
  <c r="H13" i="6" l="1"/>
</calcChain>
</file>

<file path=xl/sharedStrings.xml><?xml version="1.0" encoding="utf-8"?>
<sst xmlns="http://schemas.openxmlformats.org/spreadsheetml/2006/main" count="34" uniqueCount="21">
  <si>
    <t>BLANK</t>
  </si>
  <si>
    <t>TOWN</t>
  </si>
  <si>
    <t>WARD-PRECINCT</t>
  </si>
  <si>
    <t>1 (1-1)</t>
  </si>
  <si>
    <t>FRA</t>
  </si>
  <si>
    <t>New Sharon</t>
  </si>
  <si>
    <t>KEN</t>
  </si>
  <si>
    <t>Belgrade</t>
  </si>
  <si>
    <t>Fayette</t>
  </si>
  <si>
    <t>Mount Vernon</t>
  </si>
  <si>
    <t>Rome</t>
  </si>
  <si>
    <t>Vienna</t>
  </si>
  <si>
    <t>STATE UOCAVA</t>
  </si>
  <si>
    <t>TBC</t>
  </si>
  <si>
    <t>Republican</t>
  </si>
  <si>
    <t>BESSEY, LAWRENCE E</t>
  </si>
  <si>
    <t>BRIDGES, DEXTER E JR.</t>
  </si>
  <si>
    <t>HARRIS, JEFFREY S</t>
  </si>
  <si>
    <t>BELGRADE</t>
  </si>
  <si>
    <t>NEW SHARON</t>
  </si>
  <si>
    <t>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</si>
</sst>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1" fillId="0" borderId="0" xfId="0" applyFont="1"/>
    <xf numFmtId="49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10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E8CD-2041-4BC6-863A-5F522A7FF0FD}">
  <dimension ref="A1:I13"/>
  <sheetViews>
    <sheetView tabSelected="1" view="pageLayout" zoomScaleNormal="100" workbookViewId="0">
      <selection activeCell="C18" sqref="C18"/>
    </sheetView>
  </sheetViews>
  <sheetFormatPr defaultRowHeight="15" x14ac:dyDescent="0.25"/>
  <cols>
    <col min="1" max="1" width="6.7109375" customWidth="1"/>
    <col min="2" max="2" width="23.7109375" customWidth="1"/>
    <col min="3" max="3" width="21.28515625" customWidth="1"/>
    <col min="4" max="4" width="28.42578125" customWidth="1"/>
    <col min="5" max="5" width="28.7109375" customWidth="1"/>
    <col min="6" max="6" width="23" customWidth="1"/>
    <col min="7" max="7" width="19.7109375" customWidth="1"/>
    <col min="8" max="8" width="14.5703125" customWidth="1"/>
    <col min="9" max="9" width="8.85546875" style="1"/>
  </cols>
  <sheetData>
    <row r="1" spans="1:8" ht="15.75" x14ac:dyDescent="0.25">
      <c r="A1" s="5"/>
      <c r="B1" s="5"/>
      <c r="C1" s="5"/>
      <c r="D1" s="5" t="s">
        <v>15</v>
      </c>
      <c r="E1" s="5" t="s">
        <v>16</v>
      </c>
      <c r="F1" s="5" t="s">
        <v>17</v>
      </c>
      <c r="G1" s="5" t="s">
        <v>0</v>
      </c>
      <c r="H1" s="5"/>
    </row>
    <row r="2" spans="1:8" ht="15.75" x14ac:dyDescent="0.25">
      <c r="A2" s="5"/>
      <c r="B2" s="5"/>
      <c r="C2" s="5"/>
      <c r="D2" s="5" t="s">
        <v>18</v>
      </c>
      <c r="E2" s="5" t="s">
        <v>19</v>
      </c>
      <c r="F2" s="5" t="s">
        <v>19</v>
      </c>
      <c r="G2" s="5"/>
      <c r="H2" s="5"/>
    </row>
    <row r="3" spans="1:8" ht="15.75" x14ac:dyDescent="0.25">
      <c r="A3" s="5"/>
      <c r="B3" s="5"/>
      <c r="C3" s="5"/>
      <c r="D3" s="5" t="s">
        <v>14</v>
      </c>
      <c r="E3" s="5" t="s">
        <v>14</v>
      </c>
      <c r="F3" s="5" t="s">
        <v>14</v>
      </c>
      <c r="G3" s="5" t="s">
        <v>14</v>
      </c>
      <c r="H3" s="5"/>
    </row>
    <row r="4" spans="1:8" ht="15.75" x14ac:dyDescent="0.25">
      <c r="A4" s="5" t="s">
        <v>20</v>
      </c>
      <c r="B4" s="7" t="s">
        <v>1</v>
      </c>
      <c r="C4" s="7" t="s">
        <v>2</v>
      </c>
      <c r="D4" s="5"/>
      <c r="E4" s="5"/>
      <c r="F4" s="5"/>
      <c r="G4" s="5"/>
      <c r="H4" s="8" t="s">
        <v>13</v>
      </c>
    </row>
    <row r="5" spans="1:8" ht="15.75" x14ac:dyDescent="0.25">
      <c r="A5" s="2" t="s">
        <v>4</v>
      </c>
      <c r="B5" s="2" t="s">
        <v>5</v>
      </c>
      <c r="C5" s="3" t="s">
        <v>3</v>
      </c>
      <c r="D5" s="2">
        <v>6</v>
      </c>
      <c r="E5" s="2">
        <v>92</v>
      </c>
      <c r="F5" s="2">
        <v>130</v>
      </c>
      <c r="G5" s="2">
        <v>14</v>
      </c>
      <c r="H5" s="2">
        <f>SUM(D5:G5)</f>
        <v>242</v>
      </c>
    </row>
    <row r="6" spans="1:8" ht="15.75" x14ac:dyDescent="0.25">
      <c r="A6" s="2" t="s">
        <v>6</v>
      </c>
      <c r="B6" s="2" t="s">
        <v>7</v>
      </c>
      <c r="C6" s="3" t="s">
        <v>3</v>
      </c>
      <c r="D6" s="2">
        <v>254</v>
      </c>
      <c r="E6" s="2">
        <v>147</v>
      </c>
      <c r="F6" s="2">
        <v>28</v>
      </c>
      <c r="G6" s="2">
        <v>53</v>
      </c>
      <c r="H6" s="2">
        <f t="shared" ref="H6:H11" si="0">SUM(D6:G6)</f>
        <v>482</v>
      </c>
    </row>
    <row r="7" spans="1:8" ht="15.75" x14ac:dyDescent="0.25">
      <c r="A7" s="2" t="s">
        <v>6</v>
      </c>
      <c r="B7" s="2" t="s">
        <v>8</v>
      </c>
      <c r="C7" s="3" t="s">
        <v>3</v>
      </c>
      <c r="D7" s="2">
        <v>66</v>
      </c>
      <c r="E7" s="2">
        <v>51</v>
      </c>
      <c r="F7" s="2">
        <v>54</v>
      </c>
      <c r="G7" s="2">
        <v>25</v>
      </c>
      <c r="H7" s="2">
        <f t="shared" si="0"/>
        <v>196</v>
      </c>
    </row>
    <row r="8" spans="1:8" ht="15.75" x14ac:dyDescent="0.25">
      <c r="A8" s="2" t="s">
        <v>6</v>
      </c>
      <c r="B8" s="2" t="s">
        <v>9</v>
      </c>
      <c r="C8" s="3" t="s">
        <v>3</v>
      </c>
      <c r="D8" s="2">
        <v>84</v>
      </c>
      <c r="E8" s="2">
        <v>76</v>
      </c>
      <c r="F8" s="2">
        <v>71</v>
      </c>
      <c r="G8" s="2">
        <v>60</v>
      </c>
      <c r="H8" s="2">
        <f t="shared" si="0"/>
        <v>291</v>
      </c>
    </row>
    <row r="9" spans="1:8" ht="15.75" x14ac:dyDescent="0.25">
      <c r="A9" s="2" t="s">
        <v>6</v>
      </c>
      <c r="B9" s="2" t="s">
        <v>10</v>
      </c>
      <c r="C9" s="3" t="s">
        <v>3</v>
      </c>
      <c r="D9" s="2">
        <v>38</v>
      </c>
      <c r="E9" s="2">
        <v>62</v>
      </c>
      <c r="F9" s="2">
        <v>9</v>
      </c>
      <c r="G9" s="2">
        <v>16</v>
      </c>
      <c r="H9" s="2">
        <f t="shared" si="0"/>
        <v>125</v>
      </c>
    </row>
    <row r="10" spans="1:8" ht="15.75" x14ac:dyDescent="0.25">
      <c r="A10" s="2" t="s">
        <v>6</v>
      </c>
      <c r="B10" s="2" t="s">
        <v>11</v>
      </c>
      <c r="C10" s="3" t="s">
        <v>3</v>
      </c>
      <c r="D10" s="2">
        <v>11</v>
      </c>
      <c r="E10" s="2">
        <v>32</v>
      </c>
      <c r="F10" s="2">
        <v>18</v>
      </c>
      <c r="G10" s="2">
        <v>9</v>
      </c>
      <c r="H10" s="2">
        <f t="shared" si="0"/>
        <v>70</v>
      </c>
    </row>
    <row r="11" spans="1:8" ht="15.75" x14ac:dyDescent="0.25">
      <c r="A11" s="2"/>
      <c r="B11" s="2" t="s">
        <v>12</v>
      </c>
      <c r="C11" s="2"/>
      <c r="D11" s="2">
        <v>0</v>
      </c>
      <c r="E11" s="2">
        <v>1</v>
      </c>
      <c r="F11" s="2">
        <v>0</v>
      </c>
      <c r="G11" s="2">
        <v>0</v>
      </c>
      <c r="H11" s="2">
        <f t="shared" si="0"/>
        <v>1</v>
      </c>
    </row>
    <row r="12" spans="1:8" ht="15.75" x14ac:dyDescent="0.25">
      <c r="A12" s="2"/>
      <c r="B12" s="2"/>
      <c r="C12" s="2"/>
      <c r="D12" s="5">
        <f>SUM(D5:D11)</f>
        <v>459</v>
      </c>
      <c r="E12" s="5">
        <f>SUM(E5:E11)</f>
        <v>461</v>
      </c>
      <c r="F12" s="5">
        <f>SUM(F5:F11)</f>
        <v>310</v>
      </c>
      <c r="G12" s="5">
        <f>SUM(G5:G11)</f>
        <v>177</v>
      </c>
      <c r="H12" s="9">
        <f>SUM(D12:G12)</f>
        <v>1407</v>
      </c>
    </row>
    <row r="13" spans="1:8" s="1" customFormat="1" ht="15.75" x14ac:dyDescent="0.25">
      <c r="A13" s="4"/>
      <c r="B13" s="4"/>
      <c r="C13" s="4"/>
      <c r="D13" s="6">
        <f>D12/H12</f>
        <v>0.32622601279317698</v>
      </c>
      <c r="E13" s="6">
        <f>E12/H12</f>
        <v>0.32764747690120827</v>
      </c>
      <c r="F13" s="6">
        <f>F12/H12</f>
        <v>0.22032693674484718</v>
      </c>
      <c r="G13" s="6">
        <f>G12/H12</f>
        <v>0.1257995735607676</v>
      </c>
      <c r="H13" s="6">
        <f>SUM(D13:G13)</f>
        <v>1</v>
      </c>
    </row>
  </sheetData>
  <printOptions gridLines="1"/>
  <pageMargins left="0.2" right="0.2" top="0.75" bottom="0" header="0.3" footer="0"/>
  <pageSetup paperSize="5" orientation="landscape" r:id="rId1"/>
  <headerFooter>
    <oddHeader>&amp;C&amp;"-,Bold"Republican Representative to the Legislature District 58
6/9/2026 Primary Election&amp;R&amp;"-,Bold"Results following RCV central count reconcilliation 6/18/2026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SR 58</vt:lpstr>
      <vt:lpstr>'Rep SR 58'!Print_Titles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Peckham, Heidi</cp:lastModifiedBy>
  <cp:lastPrinted>2026-06-29T14:09:08Z</cp:lastPrinted>
  <dcterms:created xsi:type="dcterms:W3CDTF">2026-06-15T19:15:40Z</dcterms:created>
  <dcterms:modified xsi:type="dcterms:W3CDTF">2026-06-29T14:15:02Z</dcterms:modified>
</cp:coreProperties>
</file>